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ed822152e465fa04/Рабочий стол/"/>
    </mc:Choice>
  </mc:AlternateContent>
  <xr:revisionPtr revIDLastSave="4" documentId="13_ncr:1_{A1C34564-6E5D-429A-B384-3FADC749C2BF}" xr6:coauthVersionLast="47" xr6:coauthVersionMax="47" xr10:uidLastSave="{4B88F01A-E48A-488E-89AE-5BE5C4AB09B3}"/>
  <bookViews>
    <workbookView xWindow="-105" yWindow="1065" windowWidth="14085" windowHeight="1383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J195" i="1" l="1"/>
  <c r="I195" i="1"/>
  <c r="F195" i="1"/>
  <c r="H195" i="1"/>
  <c r="G195" i="1"/>
  <c r="I176" i="1"/>
  <c r="F176" i="1"/>
  <c r="H176" i="1"/>
  <c r="I157" i="1"/>
  <c r="G157" i="1"/>
  <c r="F157" i="1"/>
  <c r="J138" i="1"/>
  <c r="H138" i="1"/>
  <c r="G138" i="1"/>
  <c r="H119" i="1"/>
  <c r="J100" i="1"/>
  <c r="I100" i="1"/>
  <c r="G100" i="1"/>
  <c r="F100" i="1"/>
  <c r="H81" i="1"/>
  <c r="G81" i="1"/>
  <c r="I62" i="1"/>
  <c r="H62" i="1"/>
  <c r="F62" i="1"/>
  <c r="J43" i="1"/>
  <c r="I43" i="1"/>
  <c r="G43" i="1"/>
  <c r="F43" i="1"/>
  <c r="J24" i="1"/>
  <c r="H24" i="1"/>
  <c r="G24" i="1"/>
  <c r="I81" i="1"/>
  <c r="G62" i="1"/>
  <c r="H43" i="1"/>
  <c r="F81" i="1"/>
  <c r="H100" i="1"/>
  <c r="J119" i="1"/>
  <c r="J62" i="1"/>
  <c r="F24" i="1"/>
  <c r="L43" i="1"/>
  <c r="G119" i="1"/>
  <c r="I138" i="1"/>
  <c r="L157" i="1"/>
  <c r="F138" i="1"/>
  <c r="H157" i="1"/>
  <c r="J176" i="1"/>
  <c r="L100" i="1"/>
  <c r="G176" i="1"/>
  <c r="I24" i="1"/>
  <c r="L196" i="1" l="1"/>
  <c r="J196" i="1"/>
  <c r="H196" i="1"/>
  <c r="G196" i="1"/>
  <c r="F196" i="1"/>
  <c r="I196" i="1"/>
</calcChain>
</file>

<file path=xl/sharedStrings.xml><?xml version="1.0" encoding="utf-8"?>
<sst xmlns="http://schemas.openxmlformats.org/spreadsheetml/2006/main" count="315" uniqueCount="114">
  <si>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</si>
  <si>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</si>
  <si>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</si>
  <si>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</si>
  <si>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</si>
  <si>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</si>
  <si>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</si>
  <si>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</si>
  <si>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</si>
  <si>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</si>
  <si>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</si>
  <si>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</si>
  <si>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</si>
  <si>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</si>
  <si>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</si>
  <si>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</si>
  <si>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</si>
  <si>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</si>
  <si>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</si>
  <si>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</si>
  <si>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</si>
  <si>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</si>
  <si>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</si>
  <si>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</si>
  <si>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</si>
  <si>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</si>
  <si>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</si>
  <si>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</si>
  <si>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</si>
  <si>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</si>
  <si>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</si>
  <si>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</si>
  <si>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</si>
  <si>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</si>
  <si>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</si>
  <si>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</si>
  <si>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</si>
  <si>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</si>
  <si>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</si>
  <si>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</si>
  <si>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Макароны отварные</t>
  </si>
  <si>
    <t>Биточек из курицы</t>
  </si>
  <si>
    <t>Салат из свеклы отварной</t>
  </si>
  <si>
    <t>Сок яблочный</t>
  </si>
  <si>
    <t>Рагу из овощей</t>
  </si>
  <si>
    <t xml:space="preserve">Каша вязкая молочная овсяная </t>
  </si>
  <si>
    <t xml:space="preserve">Кофейный напиток с молоком </t>
  </si>
  <si>
    <t>Бутерброд с сыром</t>
  </si>
  <si>
    <t xml:space="preserve">Яблоко </t>
  </si>
  <si>
    <t>Помидор свежий</t>
  </si>
  <si>
    <t>Рассольник Ленинградский</t>
  </si>
  <si>
    <t>Котлеты рыбные</t>
  </si>
  <si>
    <t>Рис с овощами</t>
  </si>
  <si>
    <t>Компот из кураги</t>
  </si>
  <si>
    <t>Хлеб ржано-пшеничный</t>
  </si>
  <si>
    <t>Батон нарезной</t>
  </si>
  <si>
    <t>Сок апельсиновый</t>
  </si>
  <si>
    <t>Запеканка из творога с повидлом</t>
  </si>
  <si>
    <t>Чай с лимоном</t>
  </si>
  <si>
    <t xml:space="preserve">Суп гороховый </t>
  </si>
  <si>
    <t>Печень по-строгоновски</t>
  </si>
  <si>
    <t>359/408</t>
  </si>
  <si>
    <t>Каша гречневая рассыпчатая</t>
  </si>
  <si>
    <t>Компот из изюма</t>
  </si>
  <si>
    <t>Баранки сдобные</t>
  </si>
  <si>
    <t>Каша рисовая вязкая</t>
  </si>
  <si>
    <t xml:space="preserve">Какао с молоком </t>
  </si>
  <si>
    <t>Бутерброд с маслом</t>
  </si>
  <si>
    <t>111/79</t>
  </si>
  <si>
    <t>Салат витаминный</t>
  </si>
  <si>
    <t>Суп с крупой ( гречневый )</t>
  </si>
  <si>
    <t>Бефстроганов из отварного мяса</t>
  </si>
  <si>
    <t xml:space="preserve">Ватрушка с творожным фаршем </t>
  </si>
  <si>
    <t>Омлет натуральный</t>
  </si>
  <si>
    <t>Огурец свежий</t>
  </si>
  <si>
    <t xml:space="preserve">Винегрет с растительным маслом </t>
  </si>
  <si>
    <t>Суп картофельный с рыбой</t>
  </si>
  <si>
    <t xml:space="preserve">Плов из отварной птицы </t>
  </si>
  <si>
    <t xml:space="preserve">Компот из смеси сухофруктов </t>
  </si>
  <si>
    <t>Сок мультифруктовый</t>
  </si>
  <si>
    <t xml:space="preserve">Макароны отварные с сыром </t>
  </si>
  <si>
    <t xml:space="preserve">Чай с сахаром </t>
  </si>
  <si>
    <t xml:space="preserve">Борщ с капустой и картофелем  </t>
  </si>
  <si>
    <t>Рыба, запеченная  под молочным соусом</t>
  </si>
  <si>
    <t>Картофельное пюре</t>
  </si>
  <si>
    <t xml:space="preserve">Напиток из шиповника </t>
  </si>
  <si>
    <t>Сухари</t>
  </si>
  <si>
    <t>Каша Дружба</t>
  </si>
  <si>
    <t>111/54-1з</t>
  </si>
  <si>
    <t xml:space="preserve">Салат из свежих помидоров </t>
  </si>
  <si>
    <t>Гуляш</t>
  </si>
  <si>
    <t>54-2м</t>
  </si>
  <si>
    <t>Сок персиковый</t>
  </si>
  <si>
    <t>Салат из свеклы с соленым огурцом</t>
  </si>
  <si>
    <t>Уха с крупой</t>
  </si>
  <si>
    <t>Пряник</t>
  </si>
  <si>
    <t>Кукуруза консервированная</t>
  </si>
  <si>
    <t>Борщ с капустой и картофелем</t>
  </si>
  <si>
    <t>Азу по-Татарски</t>
  </si>
  <si>
    <t>Сок виноградный</t>
  </si>
  <si>
    <t>Булочка ванильная</t>
  </si>
  <si>
    <t>Птица отварная</t>
  </si>
  <si>
    <t xml:space="preserve">гарнир </t>
  </si>
  <si>
    <t>Оладьи из печени по-кунцевски</t>
  </si>
  <si>
    <t>Сок ананасовый</t>
  </si>
  <si>
    <t>Щи из свежей капусты</t>
  </si>
  <si>
    <t>Рыба тушеная в томате с овощами</t>
  </si>
  <si>
    <t>Картофель отварной</t>
  </si>
  <si>
    <t xml:space="preserve">Пряник </t>
  </si>
  <si>
    <t>МОУ СШ № 4</t>
  </si>
  <si>
    <t>Запеканка творожная со сгущенным молоком</t>
  </si>
  <si>
    <t xml:space="preserve">Салат картофельный с соленым огурцом </t>
  </si>
  <si>
    <t xml:space="preserve">Салат из капусты белокачанной </t>
  </si>
  <si>
    <t>Давыдов Н.В.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</si>
</sst>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21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109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113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45</v>
      </c>
      <c r="F6" s="40">
        <v>180</v>
      </c>
      <c r="G6" s="40">
        <v>7.4</v>
      </c>
      <c r="H6" s="40">
        <v>8</v>
      </c>
      <c r="I6" s="40">
        <v>28</v>
      </c>
      <c r="J6" s="40">
        <v>212.8</v>
      </c>
      <c r="K6" s="41">
        <v>212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46</v>
      </c>
      <c r="F8" s="43">
        <v>200</v>
      </c>
      <c r="G8" s="43">
        <v>2.8</v>
      </c>
      <c r="H8" s="43">
        <v>2.5</v>
      </c>
      <c r="I8" s="43">
        <v>13.6</v>
      </c>
      <c r="J8" s="43">
        <v>88</v>
      </c>
      <c r="K8" s="44">
        <v>465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47</v>
      </c>
      <c r="F9" s="43">
        <v>40</v>
      </c>
      <c r="G9" s="43">
        <v>6.9</v>
      </c>
      <c r="H9" s="43">
        <v>9</v>
      </c>
      <c r="I9" s="43">
        <v>10</v>
      </c>
      <c r="J9" s="43">
        <v>149</v>
      </c>
      <c r="K9" s="44">
        <v>63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48</v>
      </c>
      <c r="F10" s="43">
        <v>114</v>
      </c>
      <c r="G10" s="43">
        <v>0.4</v>
      </c>
      <c r="H10" s="43">
        <v>0.4</v>
      </c>
      <c r="I10" s="43">
        <v>9.8000000000000007</v>
      </c>
      <c r="J10" s="43">
        <v>44</v>
      </c>
      <c r="K10" s="44">
        <v>82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534</v>
      </c>
      <c r="G13" s="19">
        <f t="shared" ref="G13:J13" si="0">SUM(G6:G12)</f>
        <v>17.5</v>
      </c>
      <c r="H13" s="19">
        <f t="shared" si="0"/>
        <v>19.899999999999999</v>
      </c>
      <c r="I13" s="19">
        <f t="shared" si="0"/>
        <v>61.400000000000006</v>
      </c>
      <c r="J13" s="19">
        <f t="shared" si="0"/>
        <v>493.8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49</v>
      </c>
      <c r="F14" s="43">
        <v>60</v>
      </c>
      <c r="G14" s="43">
        <v>0.66</v>
      </c>
      <c r="H14" s="43">
        <v>0.12</v>
      </c>
      <c r="I14" s="43">
        <v>2.2799999999999998</v>
      </c>
      <c r="J14" s="43">
        <v>14.4</v>
      </c>
      <c r="K14" s="44">
        <v>148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50</v>
      </c>
      <c r="F15" s="43">
        <v>200</v>
      </c>
      <c r="G15" s="43">
        <v>6.1</v>
      </c>
      <c r="H15" s="43">
        <v>6.48</v>
      </c>
      <c r="I15" s="43">
        <v>10.6</v>
      </c>
      <c r="J15" s="43">
        <v>127</v>
      </c>
      <c r="K15" s="44">
        <v>134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51</v>
      </c>
      <c r="F16" s="43">
        <v>100</v>
      </c>
      <c r="G16" s="43">
        <v>13</v>
      </c>
      <c r="H16" s="43">
        <v>1.6</v>
      </c>
      <c r="I16" s="43">
        <v>10</v>
      </c>
      <c r="J16" s="43">
        <v>234.9</v>
      </c>
      <c r="K16" s="44">
        <v>307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52</v>
      </c>
      <c r="F17" s="43">
        <v>150</v>
      </c>
      <c r="G17" s="43">
        <v>4</v>
      </c>
      <c r="H17" s="43">
        <v>2.6</v>
      </c>
      <c r="I17" s="43">
        <v>35</v>
      </c>
      <c r="J17" s="43">
        <v>182</v>
      </c>
      <c r="K17" s="44">
        <v>241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53</v>
      </c>
      <c r="F18" s="43">
        <v>200</v>
      </c>
      <c r="G18" s="43">
        <v>0.6</v>
      </c>
      <c r="H18" s="43">
        <v>0</v>
      </c>
      <c r="I18" s="43">
        <v>9.6999999999999993</v>
      </c>
      <c r="J18" s="43">
        <v>40</v>
      </c>
      <c r="K18" s="44">
        <v>494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55</v>
      </c>
      <c r="F19" s="43">
        <v>20</v>
      </c>
      <c r="G19" s="43">
        <v>1.5</v>
      </c>
      <c r="H19" s="43">
        <v>0.57999999999999996</v>
      </c>
      <c r="I19" s="43">
        <v>10.28</v>
      </c>
      <c r="J19" s="43">
        <v>52.4</v>
      </c>
      <c r="K19" s="44">
        <v>111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54</v>
      </c>
      <c r="F20" s="43">
        <v>30</v>
      </c>
      <c r="G20" s="43">
        <v>1.98</v>
      </c>
      <c r="H20" s="43">
        <v>0.36</v>
      </c>
      <c r="I20" s="43">
        <v>10.199999999999999</v>
      </c>
      <c r="J20" s="43">
        <v>54.3</v>
      </c>
      <c r="K20" s="44">
        <v>110</v>
      </c>
      <c r="L20" s="43"/>
    </row>
    <row r="21" spans="1:12" ht="15" x14ac:dyDescent="0.25">
      <c r="A21" s="23"/>
      <c r="B21" s="15"/>
      <c r="C21" s="11"/>
      <c r="D21" s="6"/>
      <c r="E21" s="42" t="s">
        <v>56</v>
      </c>
      <c r="F21" s="43">
        <v>200</v>
      </c>
      <c r="G21" s="43">
        <v>1.4</v>
      </c>
      <c r="H21" s="43">
        <v>0.4</v>
      </c>
      <c r="I21" s="43">
        <v>20.8</v>
      </c>
      <c r="J21" s="43">
        <v>90</v>
      </c>
      <c r="K21" s="44">
        <v>501</v>
      </c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960</v>
      </c>
      <c r="G23" s="19">
        <f t="shared" ref="G23:J23" si="2">SUM(G14:G22)</f>
        <v>29.24</v>
      </c>
      <c r="H23" s="19">
        <f t="shared" si="2"/>
        <v>12.14</v>
      </c>
      <c r="I23" s="19">
        <f t="shared" si="2"/>
        <v>108.86</v>
      </c>
      <c r="J23" s="19">
        <f t="shared" si="2"/>
        <v>794.99999999999989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1494</v>
      </c>
      <c r="G24" s="32">
        <f t="shared" ref="G24:J24" si="4">G13+G23</f>
        <v>46.739999999999995</v>
      </c>
      <c r="H24" s="32">
        <f t="shared" si="4"/>
        <v>32.04</v>
      </c>
      <c r="I24" s="32">
        <f t="shared" si="4"/>
        <v>170.26</v>
      </c>
      <c r="J24" s="32">
        <f t="shared" si="4"/>
        <v>1288.8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57</v>
      </c>
      <c r="F25" s="40">
        <v>170</v>
      </c>
      <c r="G25" s="40">
        <v>24</v>
      </c>
      <c r="H25" s="40">
        <v>11.55</v>
      </c>
      <c r="I25" s="40">
        <v>35.5</v>
      </c>
      <c r="J25" s="40">
        <v>343.4</v>
      </c>
      <c r="K25" s="41">
        <v>279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58</v>
      </c>
      <c r="F27" s="43">
        <v>200</v>
      </c>
      <c r="G27" s="43">
        <v>0.3</v>
      </c>
      <c r="H27" s="43">
        <v>0.1</v>
      </c>
      <c r="I27" s="43">
        <v>9.5</v>
      </c>
      <c r="J27" s="43">
        <v>40</v>
      </c>
      <c r="K27" s="44">
        <v>459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55</v>
      </c>
      <c r="F28" s="43">
        <v>20</v>
      </c>
      <c r="G28" s="43">
        <v>1.5</v>
      </c>
      <c r="H28" s="43">
        <v>0.57999999999999996</v>
      </c>
      <c r="I28" s="43">
        <v>10.28</v>
      </c>
      <c r="J28" s="43">
        <v>52.4</v>
      </c>
      <c r="K28" s="44">
        <v>111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48</v>
      </c>
      <c r="F29" s="43">
        <v>114</v>
      </c>
      <c r="G29" s="43">
        <v>0.4</v>
      </c>
      <c r="H29" s="43">
        <v>0.4</v>
      </c>
      <c r="I29" s="43">
        <v>9.8000000000000007</v>
      </c>
      <c r="J29" s="43">
        <v>44</v>
      </c>
      <c r="K29" s="44">
        <v>82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504</v>
      </c>
      <c r="G32" s="19">
        <f t="shared" ref="G32" si="6">SUM(G25:G31)</f>
        <v>26.2</v>
      </c>
      <c r="H32" s="19">
        <f t="shared" ref="H32" si="7">SUM(H25:H31)</f>
        <v>12.63</v>
      </c>
      <c r="I32" s="19">
        <f t="shared" ref="I32" si="8">SUM(I25:I31)</f>
        <v>65.08</v>
      </c>
      <c r="J32" s="19">
        <f t="shared" ref="J32:L32" si="9">SUM(J25:J31)</f>
        <v>479.79999999999995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42</v>
      </c>
      <c r="F33" s="43">
        <v>60</v>
      </c>
      <c r="G33" s="43">
        <v>0.9</v>
      </c>
      <c r="H33" s="43">
        <v>4</v>
      </c>
      <c r="I33" s="43">
        <v>5</v>
      </c>
      <c r="J33" s="43">
        <v>55</v>
      </c>
      <c r="K33" s="44">
        <v>26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59</v>
      </c>
      <c r="F34" s="43">
        <v>200</v>
      </c>
      <c r="G34" s="43">
        <v>9.0500000000000007</v>
      </c>
      <c r="H34" s="43">
        <v>5.26</v>
      </c>
      <c r="I34" s="43">
        <v>11.68</v>
      </c>
      <c r="J34" s="43">
        <v>131</v>
      </c>
      <c r="K34" s="44">
        <v>144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60</v>
      </c>
      <c r="F35" s="43">
        <v>100</v>
      </c>
      <c r="G35" s="43">
        <v>16.600000000000001</v>
      </c>
      <c r="H35" s="43">
        <v>8</v>
      </c>
      <c r="I35" s="43">
        <v>9.3000000000000007</v>
      </c>
      <c r="J35" s="43">
        <v>176</v>
      </c>
      <c r="K35" s="44" t="s">
        <v>61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62</v>
      </c>
      <c r="F36" s="43">
        <v>150</v>
      </c>
      <c r="G36" s="43">
        <v>8.5500000000000007</v>
      </c>
      <c r="H36" s="43">
        <v>7.8</v>
      </c>
      <c r="I36" s="43">
        <v>37</v>
      </c>
      <c r="J36" s="43">
        <v>253</v>
      </c>
      <c r="K36" s="44">
        <v>202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63</v>
      </c>
      <c r="F37" s="43">
        <v>200</v>
      </c>
      <c r="G37" s="43">
        <v>0.8</v>
      </c>
      <c r="H37" s="43">
        <v>0.01</v>
      </c>
      <c r="I37" s="43">
        <v>30</v>
      </c>
      <c r="J37" s="43">
        <v>120</v>
      </c>
      <c r="K37" s="44">
        <v>494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55</v>
      </c>
      <c r="F38" s="43">
        <v>20</v>
      </c>
      <c r="G38" s="43">
        <v>1.5</v>
      </c>
      <c r="H38" s="43">
        <v>0.57999999999999996</v>
      </c>
      <c r="I38" s="43">
        <v>10.28</v>
      </c>
      <c r="J38" s="43">
        <v>52.4</v>
      </c>
      <c r="K38" s="44">
        <v>111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54</v>
      </c>
      <c r="F39" s="43">
        <v>30</v>
      </c>
      <c r="G39" s="43">
        <v>1.98</v>
      </c>
      <c r="H39" s="43">
        <v>0.36</v>
      </c>
      <c r="I39" s="43">
        <v>10.199999999999999</v>
      </c>
      <c r="J39" s="43">
        <v>54.3</v>
      </c>
      <c r="K39" s="44">
        <v>110</v>
      </c>
      <c r="L39" s="43"/>
    </row>
    <row r="40" spans="1:12" ht="15" x14ac:dyDescent="0.25">
      <c r="A40" s="14"/>
      <c r="B40" s="15"/>
      <c r="C40" s="11"/>
      <c r="D40" s="6"/>
      <c r="E40" s="42" t="s">
        <v>64</v>
      </c>
      <c r="F40" s="43">
        <v>30</v>
      </c>
      <c r="G40" s="43">
        <v>2.4900000000000002</v>
      </c>
      <c r="H40" s="43">
        <v>2.4</v>
      </c>
      <c r="I40" s="43">
        <v>18.12</v>
      </c>
      <c r="J40" s="43">
        <v>103.8</v>
      </c>
      <c r="K40" s="44">
        <v>577</v>
      </c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41.870000000000005</v>
      </c>
      <c r="H42" s="19">
        <f t="shared" ref="H42" si="11">SUM(H33:H41)</f>
        <v>28.409999999999997</v>
      </c>
      <c r="I42" s="19">
        <f t="shared" ref="I42" si="12">SUM(I33:I41)</f>
        <v>131.58000000000001</v>
      </c>
      <c r="J42" s="19">
        <f t="shared" ref="J42:L42" si="13">SUM(J33:J41)</f>
        <v>945.49999999999989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1294</v>
      </c>
      <c r="G43" s="32">
        <f t="shared" ref="G43" si="14">G32+G42</f>
        <v>68.070000000000007</v>
      </c>
      <c r="H43" s="32">
        <f t="shared" ref="H43" si="15">H32+H42</f>
        <v>41.04</v>
      </c>
      <c r="I43" s="32">
        <f t="shared" ref="I43" si="16">I32+I42</f>
        <v>196.66000000000003</v>
      </c>
      <c r="J43" s="32">
        <f t="shared" ref="J43:L43" si="17">J32+J42</f>
        <v>1425.2999999999997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65</v>
      </c>
      <c r="F44" s="40">
        <v>180</v>
      </c>
      <c r="G44" s="40">
        <v>2.7</v>
      </c>
      <c r="H44" s="40">
        <v>3.6</v>
      </c>
      <c r="I44" s="40">
        <v>28.3</v>
      </c>
      <c r="J44" s="40">
        <v>208.43</v>
      </c>
      <c r="K44" s="41">
        <v>217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66</v>
      </c>
      <c r="F46" s="43">
        <v>200</v>
      </c>
      <c r="G46" s="43">
        <v>3.3</v>
      </c>
      <c r="H46" s="43">
        <v>2.9</v>
      </c>
      <c r="I46" s="43">
        <v>13.8</v>
      </c>
      <c r="J46" s="43">
        <v>94</v>
      </c>
      <c r="K46" s="44">
        <v>462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67</v>
      </c>
      <c r="F47" s="43">
        <v>30</v>
      </c>
      <c r="G47" s="43">
        <v>1.66</v>
      </c>
      <c r="H47" s="43">
        <v>7.78</v>
      </c>
      <c r="I47" s="43">
        <v>10.41</v>
      </c>
      <c r="J47" s="43">
        <v>125.58</v>
      </c>
      <c r="K47" s="44" t="s">
        <v>68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48</v>
      </c>
      <c r="F48" s="43">
        <v>114</v>
      </c>
      <c r="G48" s="43">
        <v>0.4</v>
      </c>
      <c r="H48" s="43">
        <v>0.4</v>
      </c>
      <c r="I48" s="43">
        <v>9.8000000000000007</v>
      </c>
      <c r="J48" s="43">
        <v>44</v>
      </c>
      <c r="K48" s="44">
        <v>82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524</v>
      </c>
      <c r="G51" s="19">
        <f t="shared" ref="G51" si="18">SUM(G44:G50)</f>
        <v>8.06</v>
      </c>
      <c r="H51" s="19">
        <f t="shared" ref="H51" si="19">SUM(H44:H50)</f>
        <v>14.680000000000001</v>
      </c>
      <c r="I51" s="19">
        <f t="shared" ref="I51" si="20">SUM(I44:I50)</f>
        <v>62.31</v>
      </c>
      <c r="J51" s="19">
        <f t="shared" ref="J51:L51" si="21">SUM(J44:J50)</f>
        <v>472.01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69</v>
      </c>
      <c r="F52" s="43">
        <v>60</v>
      </c>
      <c r="G52" s="43">
        <v>1</v>
      </c>
      <c r="H52" s="43">
        <v>3</v>
      </c>
      <c r="I52" s="43">
        <v>3</v>
      </c>
      <c r="J52" s="43">
        <v>44</v>
      </c>
      <c r="K52" s="44">
        <v>2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70</v>
      </c>
      <c r="F53" s="43">
        <v>200</v>
      </c>
      <c r="G53" s="43">
        <v>11.4</v>
      </c>
      <c r="H53" s="43">
        <v>7.6</v>
      </c>
      <c r="I53" s="43">
        <v>7.84</v>
      </c>
      <c r="J53" s="43">
        <v>106.3</v>
      </c>
      <c r="K53" s="44">
        <v>114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71</v>
      </c>
      <c r="F54" s="43">
        <v>100</v>
      </c>
      <c r="G54" s="43">
        <v>15</v>
      </c>
      <c r="H54" s="43">
        <v>13</v>
      </c>
      <c r="I54" s="43">
        <v>5</v>
      </c>
      <c r="J54" s="43">
        <v>202</v>
      </c>
      <c r="K54" s="44">
        <v>326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40</v>
      </c>
      <c r="F55" s="43">
        <v>150</v>
      </c>
      <c r="G55" s="43">
        <v>5.55</v>
      </c>
      <c r="H55" s="43">
        <v>4.95</v>
      </c>
      <c r="I55" s="43">
        <v>29.55</v>
      </c>
      <c r="J55" s="43">
        <v>184.5</v>
      </c>
      <c r="K55" s="44">
        <v>256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43</v>
      </c>
      <c r="F56" s="43">
        <v>205</v>
      </c>
      <c r="G56" s="43">
        <v>1</v>
      </c>
      <c r="H56" s="43">
        <v>0.2</v>
      </c>
      <c r="I56" s="43">
        <v>20.2</v>
      </c>
      <c r="J56" s="43">
        <v>86</v>
      </c>
      <c r="K56" s="44">
        <v>501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55</v>
      </c>
      <c r="F57" s="43">
        <v>20</v>
      </c>
      <c r="G57" s="43">
        <v>1.5</v>
      </c>
      <c r="H57" s="43">
        <v>0.57999999999999996</v>
      </c>
      <c r="I57" s="43">
        <v>10.28</v>
      </c>
      <c r="J57" s="43">
        <v>52.4</v>
      </c>
      <c r="K57" s="44">
        <v>111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54</v>
      </c>
      <c r="F58" s="43">
        <v>30</v>
      </c>
      <c r="G58" s="43">
        <v>1.98</v>
      </c>
      <c r="H58" s="43">
        <v>0.36</v>
      </c>
      <c r="I58" s="43">
        <v>10.199999999999999</v>
      </c>
      <c r="J58" s="43">
        <v>54.3</v>
      </c>
      <c r="K58" s="44">
        <v>110</v>
      </c>
      <c r="L58" s="43"/>
    </row>
    <row r="59" spans="1:12" ht="15" x14ac:dyDescent="0.25">
      <c r="A59" s="23"/>
      <c r="B59" s="15"/>
      <c r="C59" s="11"/>
      <c r="D59" s="6"/>
      <c r="E59" s="42" t="s">
        <v>72</v>
      </c>
      <c r="F59" s="43">
        <v>100</v>
      </c>
      <c r="G59" s="43">
        <v>6</v>
      </c>
      <c r="H59" s="43">
        <v>2.83</v>
      </c>
      <c r="I59" s="43">
        <v>37</v>
      </c>
      <c r="J59" s="43">
        <v>196.7</v>
      </c>
      <c r="K59" s="44">
        <v>541</v>
      </c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865</v>
      </c>
      <c r="G61" s="19">
        <f t="shared" ref="G61" si="22">SUM(G52:G60)</f>
        <v>43.429999999999993</v>
      </c>
      <c r="H61" s="19">
        <f t="shared" ref="H61" si="23">SUM(H52:H60)</f>
        <v>32.519999999999996</v>
      </c>
      <c r="I61" s="19">
        <f t="shared" ref="I61" si="24">SUM(I52:I60)</f>
        <v>123.07000000000001</v>
      </c>
      <c r="J61" s="19">
        <f t="shared" ref="J61:L61" si="25">SUM(J52:J60)</f>
        <v>926.19999999999982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1389</v>
      </c>
      <c r="G62" s="32">
        <f t="shared" ref="G62" si="26">G51+G61</f>
        <v>51.489999999999995</v>
      </c>
      <c r="H62" s="32">
        <f t="shared" ref="H62" si="27">H51+H61</f>
        <v>47.199999999999996</v>
      </c>
      <c r="I62" s="32">
        <f t="shared" ref="I62" si="28">I51+I61</f>
        <v>185.38</v>
      </c>
      <c r="J62" s="32">
        <f t="shared" ref="J62:L62" si="29">J51+J61</f>
        <v>1398.2099999999998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73</v>
      </c>
      <c r="F63" s="40">
        <v>150</v>
      </c>
      <c r="G63" s="40">
        <v>13</v>
      </c>
      <c r="H63" s="40">
        <v>20</v>
      </c>
      <c r="I63" s="40">
        <v>3.2</v>
      </c>
      <c r="J63" s="40">
        <v>246</v>
      </c>
      <c r="K63" s="41">
        <v>268</v>
      </c>
      <c r="L63" s="40"/>
    </row>
    <row r="64" spans="1:12" ht="15" x14ac:dyDescent="0.25">
      <c r="A64" s="23"/>
      <c r="B64" s="15"/>
      <c r="C64" s="11"/>
      <c r="D64" s="6" t="s">
        <v>26</v>
      </c>
      <c r="E64" s="42" t="s">
        <v>74</v>
      </c>
      <c r="F64" s="43">
        <v>60</v>
      </c>
      <c r="G64" s="43">
        <v>0.4</v>
      </c>
      <c r="H64" s="43">
        <v>0.06</v>
      </c>
      <c r="I64" s="43">
        <v>1.1399999999999999</v>
      </c>
      <c r="J64" s="43">
        <v>6.6</v>
      </c>
      <c r="K64" s="44">
        <v>148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46</v>
      </c>
      <c r="F65" s="43">
        <v>200</v>
      </c>
      <c r="G65" s="43">
        <v>2.8</v>
      </c>
      <c r="H65" s="43">
        <v>2.5</v>
      </c>
      <c r="I65" s="43">
        <v>13.6</v>
      </c>
      <c r="J65" s="43">
        <v>88</v>
      </c>
      <c r="K65" s="44">
        <v>465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55</v>
      </c>
      <c r="F66" s="43">
        <v>20</v>
      </c>
      <c r="G66" s="43">
        <v>1.5</v>
      </c>
      <c r="H66" s="43">
        <v>0.57999999999999996</v>
      </c>
      <c r="I66" s="43">
        <v>10.28</v>
      </c>
      <c r="J66" s="43">
        <v>52.4</v>
      </c>
      <c r="K66" s="44">
        <v>111</v>
      </c>
      <c r="L66" s="43"/>
    </row>
    <row r="67" spans="1:12" ht="15" x14ac:dyDescent="0.25">
      <c r="A67" s="23"/>
      <c r="B67" s="15"/>
      <c r="C67" s="11"/>
      <c r="D67" s="7" t="s">
        <v>24</v>
      </c>
      <c r="E67" s="42" t="s">
        <v>48</v>
      </c>
      <c r="F67" s="43">
        <v>114</v>
      </c>
      <c r="G67" s="43">
        <v>0.4</v>
      </c>
      <c r="H67" s="43">
        <v>0.4</v>
      </c>
      <c r="I67" s="43">
        <v>9.8000000000000007</v>
      </c>
      <c r="J67" s="43">
        <v>44</v>
      </c>
      <c r="K67" s="44">
        <v>82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544</v>
      </c>
      <c r="G70" s="19">
        <f t="shared" ref="G70" si="30">SUM(G63:G69)</f>
        <v>18.099999999999998</v>
      </c>
      <c r="H70" s="19">
        <f t="shared" ref="H70" si="31">SUM(H63:H69)</f>
        <v>23.539999999999996</v>
      </c>
      <c r="I70" s="19">
        <f t="shared" ref="I70" si="32">SUM(I63:I69)</f>
        <v>38.019999999999996</v>
      </c>
      <c r="J70" s="19">
        <f t="shared" ref="J70:L70" si="33">SUM(J63:J69)</f>
        <v>437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75</v>
      </c>
      <c r="F71" s="43">
        <v>60</v>
      </c>
      <c r="G71" s="43">
        <v>1</v>
      </c>
      <c r="H71" s="43">
        <v>3.7</v>
      </c>
      <c r="I71" s="43">
        <v>4</v>
      </c>
      <c r="J71" s="43">
        <v>52.8</v>
      </c>
      <c r="K71" s="44">
        <v>47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76</v>
      </c>
      <c r="F72" s="43">
        <v>200</v>
      </c>
      <c r="G72" s="43">
        <v>9</v>
      </c>
      <c r="H72" s="43">
        <v>8</v>
      </c>
      <c r="I72" s="43">
        <v>10</v>
      </c>
      <c r="J72" s="43">
        <v>110</v>
      </c>
      <c r="K72" s="44">
        <v>119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77</v>
      </c>
      <c r="F73" s="43">
        <v>240</v>
      </c>
      <c r="G73" s="43">
        <v>14.76</v>
      </c>
      <c r="H73" s="43">
        <v>10</v>
      </c>
      <c r="I73" s="43">
        <v>30</v>
      </c>
      <c r="J73" s="43">
        <v>352.5</v>
      </c>
      <c r="K73" s="44">
        <v>406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78</v>
      </c>
      <c r="F75" s="43">
        <v>200</v>
      </c>
      <c r="G75" s="43">
        <v>0.6</v>
      </c>
      <c r="H75" s="43">
        <v>0</v>
      </c>
      <c r="I75" s="43">
        <v>20.100000000000001</v>
      </c>
      <c r="J75" s="43">
        <v>84</v>
      </c>
      <c r="K75" s="44">
        <v>495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55</v>
      </c>
      <c r="F76" s="43">
        <v>20</v>
      </c>
      <c r="G76" s="43">
        <v>1.5</v>
      </c>
      <c r="H76" s="43">
        <v>0.57999999999999996</v>
      </c>
      <c r="I76" s="43">
        <v>10.28</v>
      </c>
      <c r="J76" s="43">
        <v>52.4</v>
      </c>
      <c r="K76" s="44">
        <v>111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54</v>
      </c>
      <c r="F77" s="43">
        <v>30</v>
      </c>
      <c r="G77" s="43">
        <v>1.98</v>
      </c>
      <c r="H77" s="43">
        <v>0.36</v>
      </c>
      <c r="I77" s="43">
        <v>10.199999999999999</v>
      </c>
      <c r="J77" s="43">
        <v>54.3</v>
      </c>
      <c r="K77" s="44">
        <v>110</v>
      </c>
      <c r="L77" s="43"/>
    </row>
    <row r="78" spans="1:12" ht="15" x14ac:dyDescent="0.25">
      <c r="A78" s="23"/>
      <c r="B78" s="15"/>
      <c r="C78" s="11"/>
      <c r="D78" s="6"/>
      <c r="E78" s="42" t="s">
        <v>79</v>
      </c>
      <c r="F78" s="43">
        <v>200</v>
      </c>
      <c r="G78" s="43">
        <v>0.2</v>
      </c>
      <c r="H78" s="43">
        <v>0</v>
      </c>
      <c r="I78" s="43">
        <v>24</v>
      </c>
      <c r="J78" s="43">
        <v>100</v>
      </c>
      <c r="K78" s="44">
        <v>501</v>
      </c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950</v>
      </c>
      <c r="G80" s="19">
        <f t="shared" ref="G80" si="34">SUM(G71:G79)</f>
        <v>29.04</v>
      </c>
      <c r="H80" s="19">
        <f t="shared" ref="H80" si="35">SUM(H71:H79)</f>
        <v>22.639999999999997</v>
      </c>
      <c r="I80" s="19">
        <f t="shared" ref="I80" si="36">SUM(I71:I79)</f>
        <v>108.58</v>
      </c>
      <c r="J80" s="19">
        <f t="shared" ref="J80:L80" si="37">SUM(J71:J79)</f>
        <v>805.99999999999989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1494</v>
      </c>
      <c r="G81" s="32">
        <f t="shared" ref="G81" si="38">G70+G80</f>
        <v>47.14</v>
      </c>
      <c r="H81" s="32">
        <f t="shared" ref="H81" si="39">H70+H80</f>
        <v>46.179999999999993</v>
      </c>
      <c r="I81" s="32">
        <f t="shared" ref="I81" si="40">I70+I80</f>
        <v>146.6</v>
      </c>
      <c r="J81" s="32">
        <f t="shared" ref="J81:L81" si="41">J70+J80</f>
        <v>1243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80</v>
      </c>
      <c r="F82" s="40">
        <v>170</v>
      </c>
      <c r="G82" s="40">
        <v>10.050000000000001</v>
      </c>
      <c r="H82" s="40">
        <v>8.6</v>
      </c>
      <c r="I82" s="40">
        <v>26.5</v>
      </c>
      <c r="J82" s="40">
        <v>336</v>
      </c>
      <c r="K82" s="41">
        <v>259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81</v>
      </c>
      <c r="F84" s="43">
        <v>200</v>
      </c>
      <c r="G84" s="43">
        <v>0.2</v>
      </c>
      <c r="H84" s="43">
        <v>0.1</v>
      </c>
      <c r="I84" s="43">
        <v>9.3000000000000007</v>
      </c>
      <c r="J84" s="43">
        <v>38</v>
      </c>
      <c r="K84" s="44">
        <v>457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55</v>
      </c>
      <c r="F85" s="43">
        <v>30</v>
      </c>
      <c r="G85" s="43">
        <v>1.5</v>
      </c>
      <c r="H85" s="43">
        <v>0.57999999999999996</v>
      </c>
      <c r="I85" s="43">
        <v>10.28</v>
      </c>
      <c r="J85" s="43">
        <v>52.4</v>
      </c>
      <c r="K85" s="44">
        <v>111</v>
      </c>
      <c r="L85" s="43"/>
    </row>
    <row r="86" spans="1:12" ht="15" x14ac:dyDescent="0.25">
      <c r="A86" s="23"/>
      <c r="B86" s="15"/>
      <c r="C86" s="11"/>
      <c r="D86" s="7" t="s">
        <v>24</v>
      </c>
      <c r="E86" s="42" t="s">
        <v>48</v>
      </c>
      <c r="F86" s="43">
        <v>114</v>
      </c>
      <c r="G86" s="43">
        <v>0.4</v>
      </c>
      <c r="H86" s="43">
        <v>0.4</v>
      </c>
      <c r="I86" s="43">
        <v>9.8000000000000007</v>
      </c>
      <c r="J86" s="43">
        <v>44</v>
      </c>
      <c r="K86" s="44">
        <v>82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514</v>
      </c>
      <c r="G89" s="19">
        <f t="shared" ref="G89" si="42">SUM(G82:G88)</f>
        <v>12.15</v>
      </c>
      <c r="H89" s="19">
        <f t="shared" ref="H89" si="43">SUM(H82:H88)</f>
        <v>9.68</v>
      </c>
      <c r="I89" s="19">
        <f t="shared" ref="I89" si="44">SUM(I82:I88)</f>
        <v>55.879999999999995</v>
      </c>
      <c r="J89" s="19">
        <f t="shared" ref="J89:L89" si="45">SUM(J82:J88)</f>
        <v>470.4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111</v>
      </c>
      <c r="F90" s="43">
        <v>60</v>
      </c>
      <c r="G90" s="43">
        <v>1.05</v>
      </c>
      <c r="H90" s="43">
        <v>3.71</v>
      </c>
      <c r="I90" s="43">
        <v>5.55</v>
      </c>
      <c r="J90" s="43">
        <v>60</v>
      </c>
      <c r="K90" s="44">
        <v>42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82</v>
      </c>
      <c r="F91" s="43">
        <v>200</v>
      </c>
      <c r="G91" s="43">
        <v>6.83</v>
      </c>
      <c r="H91" s="43">
        <v>8</v>
      </c>
      <c r="I91" s="43">
        <v>10.65</v>
      </c>
      <c r="J91" s="43">
        <v>120</v>
      </c>
      <c r="K91" s="44">
        <v>95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83</v>
      </c>
      <c r="F92" s="43">
        <v>140</v>
      </c>
      <c r="G92" s="43">
        <v>10.4</v>
      </c>
      <c r="H92" s="43">
        <v>6.5</v>
      </c>
      <c r="I92" s="43">
        <v>10.7</v>
      </c>
      <c r="J92" s="43">
        <v>180</v>
      </c>
      <c r="K92" s="44">
        <v>312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84</v>
      </c>
      <c r="F93" s="43">
        <v>150</v>
      </c>
      <c r="G93" s="43">
        <v>4.05</v>
      </c>
      <c r="H93" s="43">
        <v>6</v>
      </c>
      <c r="I93" s="43">
        <v>8.6999999999999993</v>
      </c>
      <c r="J93" s="43">
        <v>161</v>
      </c>
      <c r="K93" s="44">
        <v>377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85</v>
      </c>
      <c r="F94" s="43">
        <v>200</v>
      </c>
      <c r="G94" s="43">
        <v>0.7</v>
      </c>
      <c r="H94" s="43">
        <v>0.3</v>
      </c>
      <c r="I94" s="43">
        <v>18.3</v>
      </c>
      <c r="J94" s="43">
        <v>78</v>
      </c>
      <c r="K94" s="44">
        <v>496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55</v>
      </c>
      <c r="F95" s="43">
        <v>20</v>
      </c>
      <c r="G95" s="43">
        <v>1.5</v>
      </c>
      <c r="H95" s="43">
        <v>0.57999999999999996</v>
      </c>
      <c r="I95" s="43">
        <v>10.28</v>
      </c>
      <c r="J95" s="43">
        <v>52.4</v>
      </c>
      <c r="K95" s="44">
        <v>111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54</v>
      </c>
      <c r="F96" s="43">
        <v>30</v>
      </c>
      <c r="G96" s="43">
        <v>1.98</v>
      </c>
      <c r="H96" s="43">
        <v>0.36</v>
      </c>
      <c r="I96" s="43">
        <v>10.199999999999999</v>
      </c>
      <c r="J96" s="43">
        <v>54.3</v>
      </c>
      <c r="K96" s="44">
        <v>110</v>
      </c>
      <c r="L96" s="43"/>
    </row>
    <row r="97" spans="1:12" ht="15" x14ac:dyDescent="0.25">
      <c r="A97" s="23"/>
      <c r="B97" s="15"/>
      <c r="C97" s="11"/>
      <c r="D97" s="6"/>
      <c r="E97" s="42" t="s">
        <v>86</v>
      </c>
      <c r="F97" s="43">
        <v>30</v>
      </c>
      <c r="G97" s="43">
        <v>2.5499999999999998</v>
      </c>
      <c r="H97" s="43">
        <v>3.24</v>
      </c>
      <c r="I97" s="43">
        <v>20</v>
      </c>
      <c r="J97" s="43">
        <v>119.4</v>
      </c>
      <c r="K97" s="44">
        <v>579</v>
      </c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830</v>
      </c>
      <c r="G99" s="19">
        <f t="shared" ref="G99" si="46">SUM(G90:G98)</f>
        <v>29.060000000000002</v>
      </c>
      <c r="H99" s="19">
        <f t="shared" ref="H99" si="47">SUM(H90:H98)</f>
        <v>28.689999999999998</v>
      </c>
      <c r="I99" s="19">
        <f t="shared" ref="I99" si="48">SUM(I90:I98)</f>
        <v>94.38</v>
      </c>
      <c r="J99" s="19">
        <f t="shared" ref="J99:L99" si="49">SUM(J90:J98)</f>
        <v>825.09999999999991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1344</v>
      </c>
      <c r="G100" s="32">
        <f t="shared" ref="G100" si="50">G89+G99</f>
        <v>41.21</v>
      </c>
      <c r="H100" s="32">
        <f t="shared" ref="H100" si="51">H89+H99</f>
        <v>38.369999999999997</v>
      </c>
      <c r="I100" s="32">
        <f t="shared" ref="I100" si="52">I89+I99</f>
        <v>150.26</v>
      </c>
      <c r="J100" s="32">
        <f t="shared" ref="J100:L100" si="53">J89+J99</f>
        <v>1295.5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87</v>
      </c>
      <c r="F101" s="40">
        <v>180</v>
      </c>
      <c r="G101" s="40">
        <v>5</v>
      </c>
      <c r="H101" s="40">
        <v>6</v>
      </c>
      <c r="I101" s="40">
        <v>24.1</v>
      </c>
      <c r="J101" s="40">
        <v>230</v>
      </c>
      <c r="K101" s="41">
        <v>260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58</v>
      </c>
      <c r="F103" s="43">
        <v>200</v>
      </c>
      <c r="G103" s="43">
        <v>0.3</v>
      </c>
      <c r="H103" s="43">
        <v>0.1</v>
      </c>
      <c r="I103" s="43">
        <v>9.5</v>
      </c>
      <c r="J103" s="43">
        <v>40</v>
      </c>
      <c r="K103" s="44">
        <v>459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47</v>
      </c>
      <c r="F104" s="43">
        <v>45</v>
      </c>
      <c r="G104" s="43">
        <v>5</v>
      </c>
      <c r="H104" s="43">
        <v>4.9800000000000004</v>
      </c>
      <c r="I104" s="43">
        <v>10.28</v>
      </c>
      <c r="J104" s="43">
        <v>106.1</v>
      </c>
      <c r="K104" s="44" t="s">
        <v>88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48</v>
      </c>
      <c r="F105" s="43">
        <v>114</v>
      </c>
      <c r="G105" s="43">
        <v>0.4</v>
      </c>
      <c r="H105" s="43">
        <v>0.4</v>
      </c>
      <c r="I105" s="43">
        <v>9.8000000000000007</v>
      </c>
      <c r="J105" s="43">
        <v>44</v>
      </c>
      <c r="K105" s="44">
        <v>82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539</v>
      </c>
      <c r="G108" s="19">
        <f t="shared" ref="G108:J108" si="54">SUM(G101:G107)</f>
        <v>10.700000000000001</v>
      </c>
      <c r="H108" s="19">
        <f t="shared" si="54"/>
        <v>11.48</v>
      </c>
      <c r="I108" s="19">
        <f t="shared" si="54"/>
        <v>53.680000000000007</v>
      </c>
      <c r="J108" s="19">
        <f t="shared" si="54"/>
        <v>420.1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89</v>
      </c>
      <c r="F109" s="43">
        <v>60</v>
      </c>
      <c r="G109" s="43">
        <v>0.6</v>
      </c>
      <c r="H109" s="43">
        <v>3.1</v>
      </c>
      <c r="I109" s="43">
        <v>1.8</v>
      </c>
      <c r="J109" s="43">
        <v>44</v>
      </c>
      <c r="K109" s="44">
        <v>18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50</v>
      </c>
      <c r="F110" s="43">
        <v>200</v>
      </c>
      <c r="G110" s="43">
        <v>6.1</v>
      </c>
      <c r="H110" s="43">
        <v>6.48</v>
      </c>
      <c r="I110" s="43">
        <v>10.6</v>
      </c>
      <c r="J110" s="43">
        <v>127</v>
      </c>
      <c r="K110" s="44">
        <v>134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90</v>
      </c>
      <c r="F111" s="43">
        <v>100</v>
      </c>
      <c r="G111" s="43">
        <v>16.899999999999999</v>
      </c>
      <c r="H111" s="43">
        <v>16</v>
      </c>
      <c r="I111" s="43">
        <v>4</v>
      </c>
      <c r="J111" s="43">
        <v>232</v>
      </c>
      <c r="K111" s="44" t="s">
        <v>91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62</v>
      </c>
      <c r="F112" s="43">
        <v>150</v>
      </c>
      <c r="G112" s="43">
        <v>8.5500000000000007</v>
      </c>
      <c r="H112" s="43">
        <v>7.8</v>
      </c>
      <c r="I112" s="43">
        <v>37</v>
      </c>
      <c r="J112" s="43">
        <v>253</v>
      </c>
      <c r="K112" s="44">
        <v>202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53</v>
      </c>
      <c r="F113" s="43">
        <v>200</v>
      </c>
      <c r="G113" s="43">
        <v>0.6</v>
      </c>
      <c r="H113" s="43">
        <v>0</v>
      </c>
      <c r="I113" s="43">
        <v>9.6999999999999993</v>
      </c>
      <c r="J113" s="43">
        <v>40</v>
      </c>
      <c r="K113" s="44">
        <v>494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55</v>
      </c>
      <c r="F114" s="43">
        <v>20</v>
      </c>
      <c r="G114" s="43">
        <v>1.5</v>
      </c>
      <c r="H114" s="43">
        <v>0.57999999999999996</v>
      </c>
      <c r="I114" s="43">
        <v>10.28</v>
      </c>
      <c r="J114" s="43">
        <v>52.4</v>
      </c>
      <c r="K114" s="44">
        <v>111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54</v>
      </c>
      <c r="F115" s="43">
        <v>30</v>
      </c>
      <c r="G115" s="43">
        <v>1.98</v>
      </c>
      <c r="H115" s="43">
        <v>0.36</v>
      </c>
      <c r="I115" s="43">
        <v>10.199999999999999</v>
      </c>
      <c r="J115" s="43">
        <v>54.3</v>
      </c>
      <c r="K115" s="44">
        <v>110</v>
      </c>
      <c r="L115" s="43"/>
    </row>
    <row r="116" spans="1:12" ht="15" x14ac:dyDescent="0.25">
      <c r="A116" s="23"/>
      <c r="B116" s="15"/>
      <c r="C116" s="11"/>
      <c r="D116" s="6"/>
      <c r="E116" s="42" t="s">
        <v>92</v>
      </c>
      <c r="F116" s="43">
        <v>205</v>
      </c>
      <c r="G116" s="43">
        <v>0.6</v>
      </c>
      <c r="H116" s="43">
        <v>0</v>
      </c>
      <c r="I116" s="43">
        <v>33</v>
      </c>
      <c r="J116" s="43">
        <v>136</v>
      </c>
      <c r="K116" s="44">
        <v>501</v>
      </c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965</v>
      </c>
      <c r="G118" s="19">
        <f t="shared" ref="G118:J118" si="56">SUM(G109:G117)</f>
        <v>36.83</v>
      </c>
      <c r="H118" s="19">
        <f t="shared" si="56"/>
        <v>34.319999999999993</v>
      </c>
      <c r="I118" s="19">
        <f t="shared" si="56"/>
        <v>116.58</v>
      </c>
      <c r="J118" s="19">
        <f t="shared" si="56"/>
        <v>938.69999999999993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1504</v>
      </c>
      <c r="G119" s="32">
        <f t="shared" ref="G119" si="58">G108+G118</f>
        <v>47.53</v>
      </c>
      <c r="H119" s="32">
        <f t="shared" ref="H119" si="59">H108+H118</f>
        <v>45.8</v>
      </c>
      <c r="I119" s="32">
        <f t="shared" ref="I119" si="60">I108+I118</f>
        <v>170.26</v>
      </c>
      <c r="J119" s="32">
        <f t="shared" ref="J119:L119" si="61">J108+J118</f>
        <v>1358.8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110</v>
      </c>
      <c r="F120" s="40">
        <v>170</v>
      </c>
      <c r="G120" s="40">
        <v>25.29</v>
      </c>
      <c r="H120" s="40">
        <v>13.25</v>
      </c>
      <c r="I120" s="40">
        <v>33.700000000000003</v>
      </c>
      <c r="J120" s="40">
        <v>357</v>
      </c>
      <c r="K120" s="41">
        <v>279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81</v>
      </c>
      <c r="F122" s="43">
        <v>200</v>
      </c>
      <c r="G122" s="43">
        <v>0.2</v>
      </c>
      <c r="H122" s="43">
        <v>0.1</v>
      </c>
      <c r="I122" s="43">
        <v>9.3000000000000007</v>
      </c>
      <c r="J122" s="43">
        <v>38</v>
      </c>
      <c r="K122" s="44">
        <v>457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55</v>
      </c>
      <c r="F123" s="43">
        <v>30</v>
      </c>
      <c r="G123" s="43">
        <v>1.5</v>
      </c>
      <c r="H123" s="43">
        <v>0.57999999999999996</v>
      </c>
      <c r="I123" s="43">
        <v>10.28</v>
      </c>
      <c r="J123" s="43">
        <v>52.4</v>
      </c>
      <c r="K123" s="44">
        <v>111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48</v>
      </c>
      <c r="F124" s="43">
        <v>114</v>
      </c>
      <c r="G124" s="43">
        <v>0.4</v>
      </c>
      <c r="H124" s="43">
        <v>0.4</v>
      </c>
      <c r="I124" s="43">
        <v>9.8000000000000007</v>
      </c>
      <c r="J124" s="43">
        <v>44</v>
      </c>
      <c r="K124" s="44">
        <v>82</v>
      </c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514</v>
      </c>
      <c r="G127" s="19">
        <f t="shared" ref="G127:J127" si="62">SUM(G120:G126)</f>
        <v>27.389999999999997</v>
      </c>
      <c r="H127" s="19">
        <f t="shared" si="62"/>
        <v>14.33</v>
      </c>
      <c r="I127" s="19">
        <f t="shared" si="62"/>
        <v>63.08</v>
      </c>
      <c r="J127" s="19">
        <f t="shared" si="62"/>
        <v>491.4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93</v>
      </c>
      <c r="F128" s="43">
        <v>60</v>
      </c>
      <c r="G128" s="43">
        <v>0.8</v>
      </c>
      <c r="H128" s="43">
        <v>3.7</v>
      </c>
      <c r="I128" s="43">
        <v>3.7</v>
      </c>
      <c r="J128" s="43">
        <v>73</v>
      </c>
      <c r="K128" s="44">
        <v>31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94</v>
      </c>
      <c r="F129" s="43">
        <v>200</v>
      </c>
      <c r="G129" s="43">
        <v>6</v>
      </c>
      <c r="H129" s="43">
        <v>2</v>
      </c>
      <c r="I129" s="43">
        <v>8</v>
      </c>
      <c r="J129" s="43">
        <v>73</v>
      </c>
      <c r="K129" s="44">
        <v>121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41</v>
      </c>
      <c r="F130" s="43">
        <v>90</v>
      </c>
      <c r="G130" s="43">
        <v>18</v>
      </c>
      <c r="H130" s="43">
        <v>16.2</v>
      </c>
      <c r="I130" s="43">
        <v>10</v>
      </c>
      <c r="J130" s="43">
        <v>256</v>
      </c>
      <c r="K130" s="44">
        <v>372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44</v>
      </c>
      <c r="F131" s="43">
        <v>150</v>
      </c>
      <c r="G131" s="43">
        <v>2.8</v>
      </c>
      <c r="H131" s="43">
        <v>6.14</v>
      </c>
      <c r="I131" s="43">
        <v>21</v>
      </c>
      <c r="J131" s="43">
        <v>127.5</v>
      </c>
      <c r="K131" s="44">
        <v>177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85</v>
      </c>
      <c r="F132" s="43">
        <v>200</v>
      </c>
      <c r="G132" s="43">
        <v>0.7</v>
      </c>
      <c r="H132" s="43">
        <v>0.3</v>
      </c>
      <c r="I132" s="43">
        <v>18.3</v>
      </c>
      <c r="J132" s="43">
        <v>78</v>
      </c>
      <c r="K132" s="44">
        <v>496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55</v>
      </c>
      <c r="F133" s="43">
        <v>20</v>
      </c>
      <c r="G133" s="43">
        <v>1.5</v>
      </c>
      <c r="H133" s="43">
        <v>0.57999999999999996</v>
      </c>
      <c r="I133" s="43">
        <v>10.28</v>
      </c>
      <c r="J133" s="43">
        <v>52.4</v>
      </c>
      <c r="K133" s="44">
        <v>111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54</v>
      </c>
      <c r="F134" s="43">
        <v>30</v>
      </c>
      <c r="G134" s="43">
        <v>1.98</v>
      </c>
      <c r="H134" s="43">
        <v>0.36</v>
      </c>
      <c r="I134" s="43">
        <v>10.199999999999999</v>
      </c>
      <c r="J134" s="43">
        <v>54.3</v>
      </c>
      <c r="K134" s="44">
        <v>110</v>
      </c>
      <c r="L134" s="43"/>
    </row>
    <row r="135" spans="1:12" ht="15" x14ac:dyDescent="0.25">
      <c r="A135" s="14"/>
      <c r="B135" s="15"/>
      <c r="C135" s="11"/>
      <c r="D135" s="6"/>
      <c r="E135" s="42" t="s">
        <v>95</v>
      </c>
      <c r="F135" s="43">
        <v>30</v>
      </c>
      <c r="G135" s="43">
        <v>1.77</v>
      </c>
      <c r="H135" s="43">
        <v>1.41</v>
      </c>
      <c r="I135" s="43">
        <v>22.5</v>
      </c>
      <c r="J135" s="43">
        <v>109.8</v>
      </c>
      <c r="K135" s="44">
        <v>581</v>
      </c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 t="shared" ref="G137:J137" si="64">SUM(G128:G136)</f>
        <v>33.550000000000004</v>
      </c>
      <c r="H137" s="19">
        <f t="shared" si="64"/>
        <v>30.689999999999998</v>
      </c>
      <c r="I137" s="19">
        <f t="shared" si="64"/>
        <v>103.98</v>
      </c>
      <c r="J137" s="19">
        <f t="shared" si="64"/>
        <v>823.99999999999989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1294</v>
      </c>
      <c r="G138" s="32">
        <f t="shared" ref="G138" si="66">G127+G137</f>
        <v>60.94</v>
      </c>
      <c r="H138" s="32">
        <f t="shared" ref="H138" si="67">H127+H137</f>
        <v>45.019999999999996</v>
      </c>
      <c r="I138" s="32">
        <f t="shared" ref="I138" si="68">I127+I137</f>
        <v>167.06</v>
      </c>
      <c r="J138" s="32">
        <f t="shared" ref="J138:L138" si="69">J127+J137</f>
        <v>1315.3999999999999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96</v>
      </c>
      <c r="F139" s="40">
        <v>60</v>
      </c>
      <c r="G139" s="40">
        <v>1.7</v>
      </c>
      <c r="H139" s="40">
        <v>2.1</v>
      </c>
      <c r="I139" s="40">
        <v>21</v>
      </c>
      <c r="J139" s="40">
        <v>40</v>
      </c>
      <c r="K139" s="41">
        <v>157</v>
      </c>
      <c r="L139" s="40"/>
    </row>
    <row r="140" spans="1:12" ht="15" x14ac:dyDescent="0.25">
      <c r="A140" s="23"/>
      <c r="B140" s="15"/>
      <c r="C140" s="11"/>
      <c r="D140" s="6"/>
      <c r="E140" s="42" t="s">
        <v>73</v>
      </c>
      <c r="F140" s="43">
        <v>150</v>
      </c>
      <c r="G140" s="43">
        <v>13</v>
      </c>
      <c r="H140" s="43">
        <v>20</v>
      </c>
      <c r="I140" s="43">
        <v>3.2</v>
      </c>
      <c r="J140" s="43">
        <v>246</v>
      </c>
      <c r="K140" s="44">
        <v>268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66</v>
      </c>
      <c r="F141" s="43">
        <v>200</v>
      </c>
      <c r="G141" s="43">
        <v>3.3</v>
      </c>
      <c r="H141" s="43">
        <v>2.9</v>
      </c>
      <c r="I141" s="43">
        <v>13.8</v>
      </c>
      <c r="J141" s="43">
        <v>94</v>
      </c>
      <c r="K141" s="44">
        <v>462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55</v>
      </c>
      <c r="F142" s="43">
        <v>20</v>
      </c>
      <c r="G142" s="43">
        <v>1.5</v>
      </c>
      <c r="H142" s="43">
        <v>0.57999999999999996</v>
      </c>
      <c r="I142" s="43">
        <v>10.28</v>
      </c>
      <c r="J142" s="43">
        <v>52.4</v>
      </c>
      <c r="K142" s="44">
        <v>111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48</v>
      </c>
      <c r="F143" s="43">
        <v>114</v>
      </c>
      <c r="G143" s="43">
        <v>0.4</v>
      </c>
      <c r="H143" s="43">
        <v>0.4</v>
      </c>
      <c r="I143" s="43">
        <v>9.8000000000000007</v>
      </c>
      <c r="J143" s="43">
        <v>44</v>
      </c>
      <c r="K143" s="44">
        <v>82</v>
      </c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544</v>
      </c>
      <c r="G146" s="19">
        <f t="shared" ref="G146:J146" si="70">SUM(G139:G145)</f>
        <v>19.899999999999999</v>
      </c>
      <c r="H146" s="19">
        <f t="shared" si="70"/>
        <v>25.979999999999997</v>
      </c>
      <c r="I146" s="19">
        <f t="shared" si="70"/>
        <v>58.08</v>
      </c>
      <c r="J146" s="19">
        <f t="shared" si="70"/>
        <v>476.4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49</v>
      </c>
      <c r="F147" s="43">
        <v>60</v>
      </c>
      <c r="G147" s="43">
        <v>0.66</v>
      </c>
      <c r="H147" s="43">
        <v>0.12</v>
      </c>
      <c r="I147" s="43">
        <v>2.2799999999999998</v>
      </c>
      <c r="J147" s="43">
        <v>14.4</v>
      </c>
      <c r="K147" s="44">
        <v>148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97</v>
      </c>
      <c r="F148" s="43">
        <v>200</v>
      </c>
      <c r="G148" s="43">
        <v>6.83</v>
      </c>
      <c r="H148" s="43">
        <v>8</v>
      </c>
      <c r="I148" s="43">
        <v>10.65</v>
      </c>
      <c r="J148" s="43">
        <v>120</v>
      </c>
      <c r="K148" s="44">
        <v>95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98</v>
      </c>
      <c r="F149" s="43">
        <v>240</v>
      </c>
      <c r="G149" s="43">
        <v>13.3</v>
      </c>
      <c r="H149" s="43">
        <v>12.7</v>
      </c>
      <c r="I149" s="43">
        <v>4</v>
      </c>
      <c r="J149" s="43">
        <v>325.5</v>
      </c>
      <c r="K149" s="44">
        <v>364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99</v>
      </c>
      <c r="F151" s="43">
        <v>205</v>
      </c>
      <c r="G151" s="43">
        <v>0.6</v>
      </c>
      <c r="H151" s="43">
        <v>0.4</v>
      </c>
      <c r="I151" s="43">
        <v>32.6</v>
      </c>
      <c r="J151" s="43">
        <v>140</v>
      </c>
      <c r="K151" s="44">
        <v>501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55</v>
      </c>
      <c r="F152" s="43">
        <v>20</v>
      </c>
      <c r="G152" s="43">
        <v>1.5</v>
      </c>
      <c r="H152" s="43">
        <v>0.57999999999999996</v>
      </c>
      <c r="I152" s="43">
        <v>10.28</v>
      </c>
      <c r="J152" s="43">
        <v>52.4</v>
      </c>
      <c r="K152" s="44">
        <v>111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54</v>
      </c>
      <c r="F153" s="43">
        <v>30</v>
      </c>
      <c r="G153" s="43">
        <v>1.98</v>
      </c>
      <c r="H153" s="43">
        <v>0.36</v>
      </c>
      <c r="I153" s="43">
        <v>10.199999999999999</v>
      </c>
      <c r="J153" s="43">
        <v>54.3</v>
      </c>
      <c r="K153" s="44">
        <v>110</v>
      </c>
      <c r="L153" s="43"/>
    </row>
    <row r="154" spans="1:12" ht="15" x14ac:dyDescent="0.25">
      <c r="A154" s="23"/>
      <c r="B154" s="15"/>
      <c r="C154" s="11"/>
      <c r="D154" s="6"/>
      <c r="E154" s="42" t="s">
        <v>100</v>
      </c>
      <c r="F154" s="43">
        <v>100</v>
      </c>
      <c r="G154" s="43">
        <v>7.83</v>
      </c>
      <c r="H154" s="43">
        <v>8</v>
      </c>
      <c r="I154" s="43">
        <v>56.5</v>
      </c>
      <c r="J154" s="43">
        <v>330</v>
      </c>
      <c r="K154" s="44">
        <v>563</v>
      </c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855</v>
      </c>
      <c r="G156" s="19">
        <f t="shared" ref="G156:J156" si="72">SUM(G147:G155)</f>
        <v>32.700000000000003</v>
      </c>
      <c r="H156" s="19">
        <f t="shared" si="72"/>
        <v>30.159999999999997</v>
      </c>
      <c r="I156" s="19">
        <f t="shared" si="72"/>
        <v>126.51</v>
      </c>
      <c r="J156" s="19">
        <f t="shared" si="72"/>
        <v>1036.5999999999999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1399</v>
      </c>
      <c r="G157" s="32">
        <f t="shared" ref="G157" si="74">G146+G156</f>
        <v>52.6</v>
      </c>
      <c r="H157" s="32">
        <f t="shared" ref="H157" si="75">H146+H156</f>
        <v>56.139999999999993</v>
      </c>
      <c r="I157" s="32">
        <f t="shared" ref="I157" si="76">I146+I156</f>
        <v>184.59</v>
      </c>
      <c r="J157" s="32">
        <f t="shared" ref="J157:L157" si="77">J146+J156</f>
        <v>1513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101</v>
      </c>
      <c r="F158" s="40">
        <v>100</v>
      </c>
      <c r="G158" s="40">
        <v>16.2</v>
      </c>
      <c r="H158" s="40">
        <v>12</v>
      </c>
      <c r="I158" s="40">
        <v>0.3</v>
      </c>
      <c r="J158" s="40">
        <v>174</v>
      </c>
      <c r="K158" s="41">
        <v>366</v>
      </c>
      <c r="L158" s="40"/>
    </row>
    <row r="159" spans="1:12" ht="15" x14ac:dyDescent="0.25">
      <c r="A159" s="23"/>
      <c r="B159" s="15"/>
      <c r="C159" s="11"/>
      <c r="D159" s="6" t="s">
        <v>102</v>
      </c>
      <c r="E159" s="42" t="s">
        <v>40</v>
      </c>
      <c r="F159" s="43">
        <v>150</v>
      </c>
      <c r="G159" s="43">
        <v>5.55</v>
      </c>
      <c r="H159" s="43">
        <v>4.95</v>
      </c>
      <c r="I159" s="43">
        <v>29.55</v>
      </c>
      <c r="J159" s="43">
        <v>184.5</v>
      </c>
      <c r="K159" s="44">
        <v>256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81</v>
      </c>
      <c r="F160" s="43">
        <v>200</v>
      </c>
      <c r="G160" s="43">
        <v>0.2</v>
      </c>
      <c r="H160" s="43">
        <v>0.1</v>
      </c>
      <c r="I160" s="43">
        <v>9.3000000000000007</v>
      </c>
      <c r="J160" s="43">
        <v>38</v>
      </c>
      <c r="K160" s="44">
        <v>457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55</v>
      </c>
      <c r="F161" s="43">
        <v>20</v>
      </c>
      <c r="G161" s="43">
        <v>1.5</v>
      </c>
      <c r="H161" s="43">
        <v>0.57999999999999996</v>
      </c>
      <c r="I161" s="43">
        <v>10.28</v>
      </c>
      <c r="J161" s="43">
        <v>52.4</v>
      </c>
      <c r="K161" s="44">
        <v>111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48</v>
      </c>
      <c r="F162" s="43">
        <v>114</v>
      </c>
      <c r="G162" s="43">
        <v>0.4</v>
      </c>
      <c r="H162" s="43">
        <v>0.4</v>
      </c>
      <c r="I162" s="43">
        <v>9.8000000000000007</v>
      </c>
      <c r="J162" s="43">
        <v>44</v>
      </c>
      <c r="K162" s="44">
        <v>82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584</v>
      </c>
      <c r="G165" s="19">
        <f t="shared" ref="G165:J165" si="78">SUM(G158:G164)</f>
        <v>23.849999999999998</v>
      </c>
      <c r="H165" s="19">
        <f t="shared" si="78"/>
        <v>18.029999999999998</v>
      </c>
      <c r="I165" s="19">
        <f t="shared" si="78"/>
        <v>59.230000000000004</v>
      </c>
      <c r="J165" s="19">
        <f t="shared" si="78"/>
        <v>492.9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112</v>
      </c>
      <c r="F166" s="43">
        <v>60</v>
      </c>
      <c r="G166" s="43">
        <v>0.87</v>
      </c>
      <c r="H166" s="43">
        <v>3.6</v>
      </c>
      <c r="I166" s="43">
        <v>5.04</v>
      </c>
      <c r="J166" s="43">
        <v>56.4</v>
      </c>
      <c r="K166" s="44">
        <v>1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59</v>
      </c>
      <c r="F167" s="43">
        <v>200</v>
      </c>
      <c r="G167" s="43">
        <v>9.0500000000000007</v>
      </c>
      <c r="H167" s="43">
        <v>5.26</v>
      </c>
      <c r="I167" s="43">
        <v>11.68</v>
      </c>
      <c r="J167" s="43">
        <v>131</v>
      </c>
      <c r="K167" s="44">
        <v>144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103</v>
      </c>
      <c r="F168" s="43">
        <v>90</v>
      </c>
      <c r="G168" s="43">
        <v>15</v>
      </c>
      <c r="H168" s="43">
        <v>5</v>
      </c>
      <c r="I168" s="43">
        <v>14</v>
      </c>
      <c r="J168" s="43">
        <v>173</v>
      </c>
      <c r="K168" s="44">
        <v>357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52</v>
      </c>
      <c r="F169" s="43">
        <v>150</v>
      </c>
      <c r="G169" s="43">
        <v>4</v>
      </c>
      <c r="H169" s="43">
        <v>2.6</v>
      </c>
      <c r="I169" s="43">
        <v>35</v>
      </c>
      <c r="J169" s="43">
        <v>182</v>
      </c>
      <c r="K169" s="44">
        <v>241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78</v>
      </c>
      <c r="F170" s="43">
        <v>200</v>
      </c>
      <c r="G170" s="43">
        <v>0.6</v>
      </c>
      <c r="H170" s="43">
        <v>0</v>
      </c>
      <c r="I170" s="43">
        <v>20.100000000000001</v>
      </c>
      <c r="J170" s="43">
        <v>84</v>
      </c>
      <c r="K170" s="44">
        <v>495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55</v>
      </c>
      <c r="F171" s="43">
        <v>20</v>
      </c>
      <c r="G171" s="43">
        <v>1.5</v>
      </c>
      <c r="H171" s="43">
        <v>0.57999999999999996</v>
      </c>
      <c r="I171" s="43">
        <v>10.28</v>
      </c>
      <c r="J171" s="43">
        <v>52.4</v>
      </c>
      <c r="K171" s="44">
        <v>111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54</v>
      </c>
      <c r="F172" s="43">
        <v>30</v>
      </c>
      <c r="G172" s="43">
        <v>1.98</v>
      </c>
      <c r="H172" s="43">
        <v>0.36</v>
      </c>
      <c r="I172" s="43">
        <v>10.199999999999999</v>
      </c>
      <c r="J172" s="43">
        <v>54.3</v>
      </c>
      <c r="K172" s="44">
        <v>110</v>
      </c>
      <c r="L172" s="43"/>
    </row>
    <row r="173" spans="1:12" ht="15" x14ac:dyDescent="0.25">
      <c r="A173" s="23"/>
      <c r="B173" s="15"/>
      <c r="C173" s="11"/>
      <c r="D173" s="6"/>
      <c r="E173" s="42" t="s">
        <v>104</v>
      </c>
      <c r="F173" s="43">
        <v>200</v>
      </c>
      <c r="G173" s="43">
        <v>0.8</v>
      </c>
      <c r="H173" s="43">
        <v>0.2</v>
      </c>
      <c r="I173" s="43">
        <v>26</v>
      </c>
      <c r="J173" s="43">
        <v>106</v>
      </c>
      <c r="K173" s="44">
        <v>501</v>
      </c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950</v>
      </c>
      <c r="G175" s="19">
        <f t="shared" ref="G175:J175" si="80">SUM(G166:G174)</f>
        <v>33.799999999999997</v>
      </c>
      <c r="H175" s="19">
        <f t="shared" si="80"/>
        <v>17.599999999999998</v>
      </c>
      <c r="I175" s="19">
        <f t="shared" si="80"/>
        <v>132.30000000000001</v>
      </c>
      <c r="J175" s="19">
        <f t="shared" si="80"/>
        <v>839.09999999999991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1534</v>
      </c>
      <c r="G176" s="32">
        <f t="shared" ref="G176" si="82">G165+G175</f>
        <v>57.649999999999991</v>
      </c>
      <c r="H176" s="32">
        <f t="shared" ref="H176" si="83">H165+H175</f>
        <v>35.629999999999995</v>
      </c>
      <c r="I176" s="32">
        <f t="shared" ref="I176" si="84">I165+I175</f>
        <v>191.53000000000003</v>
      </c>
      <c r="J176" s="32">
        <f t="shared" ref="J176:L176" si="85">J165+J175</f>
        <v>1332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65</v>
      </c>
      <c r="F177" s="40">
        <v>180</v>
      </c>
      <c r="G177" s="40">
        <v>2.7</v>
      </c>
      <c r="H177" s="40">
        <v>3.6</v>
      </c>
      <c r="I177" s="40">
        <v>28.3</v>
      </c>
      <c r="J177" s="40">
        <v>208.43</v>
      </c>
      <c r="K177" s="41">
        <v>217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58</v>
      </c>
      <c r="F179" s="43">
        <v>200</v>
      </c>
      <c r="G179" s="43">
        <v>0.3</v>
      </c>
      <c r="H179" s="43">
        <v>0.1</v>
      </c>
      <c r="I179" s="43">
        <v>9.5</v>
      </c>
      <c r="J179" s="43">
        <v>40</v>
      </c>
      <c r="K179" s="44">
        <v>459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67</v>
      </c>
      <c r="F180" s="43">
        <v>40</v>
      </c>
      <c r="G180" s="43">
        <v>1.66</v>
      </c>
      <c r="H180" s="43">
        <v>7.78</v>
      </c>
      <c r="I180" s="43">
        <v>10.41</v>
      </c>
      <c r="J180" s="43">
        <v>125.58</v>
      </c>
      <c r="K180" s="44" t="s">
        <v>68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48</v>
      </c>
      <c r="F181" s="43">
        <v>114</v>
      </c>
      <c r="G181" s="43">
        <v>0.4</v>
      </c>
      <c r="H181" s="43">
        <v>0.4</v>
      </c>
      <c r="I181" s="43">
        <v>9.8000000000000007</v>
      </c>
      <c r="J181" s="43">
        <v>44</v>
      </c>
      <c r="K181" s="44">
        <v>82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534</v>
      </c>
      <c r="G184" s="19">
        <f t="shared" ref="G184:J184" si="86">SUM(G177:G183)</f>
        <v>5.0600000000000005</v>
      </c>
      <c r="H184" s="19">
        <f t="shared" si="86"/>
        <v>11.88</v>
      </c>
      <c r="I184" s="19">
        <f t="shared" si="86"/>
        <v>58.009999999999991</v>
      </c>
      <c r="J184" s="19">
        <f t="shared" si="86"/>
        <v>418.01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74</v>
      </c>
      <c r="F185" s="43">
        <v>60</v>
      </c>
      <c r="G185" s="43">
        <v>0.4</v>
      </c>
      <c r="H185" s="43">
        <v>0.06</v>
      </c>
      <c r="I185" s="43">
        <v>1.1399999999999999</v>
      </c>
      <c r="J185" s="43">
        <v>6.6</v>
      </c>
      <c r="K185" s="44">
        <v>148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105</v>
      </c>
      <c r="F186" s="43">
        <v>200</v>
      </c>
      <c r="G186" s="43">
        <v>7.5</v>
      </c>
      <c r="H186" s="43">
        <v>5.0999999999999996</v>
      </c>
      <c r="I186" s="43">
        <v>3.04</v>
      </c>
      <c r="J186" s="43">
        <v>136</v>
      </c>
      <c r="K186" s="44">
        <v>106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106</v>
      </c>
      <c r="F187" s="43">
        <v>130</v>
      </c>
      <c r="G187" s="43">
        <v>9</v>
      </c>
      <c r="H187" s="43">
        <v>5</v>
      </c>
      <c r="I187" s="43">
        <v>4.43</v>
      </c>
      <c r="J187" s="43">
        <v>177.36</v>
      </c>
      <c r="K187" s="44">
        <v>299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107</v>
      </c>
      <c r="F188" s="43">
        <v>150</v>
      </c>
      <c r="G188" s="43">
        <v>3.1</v>
      </c>
      <c r="H188" s="43">
        <v>5.3</v>
      </c>
      <c r="I188" s="43">
        <v>19.8</v>
      </c>
      <c r="J188" s="43">
        <v>180</v>
      </c>
      <c r="K188" s="44">
        <v>426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79</v>
      </c>
      <c r="F189" s="43">
        <v>205</v>
      </c>
      <c r="G189" s="43">
        <v>0.2</v>
      </c>
      <c r="H189" s="43">
        <v>0</v>
      </c>
      <c r="I189" s="43">
        <v>24</v>
      </c>
      <c r="J189" s="43">
        <v>100</v>
      </c>
      <c r="K189" s="44">
        <v>501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55</v>
      </c>
      <c r="F190" s="43">
        <v>20</v>
      </c>
      <c r="G190" s="43">
        <v>1.5</v>
      </c>
      <c r="H190" s="43">
        <v>0.57999999999999996</v>
      </c>
      <c r="I190" s="43">
        <v>10.28</v>
      </c>
      <c r="J190" s="43">
        <v>52.4</v>
      </c>
      <c r="K190" s="44">
        <v>111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54</v>
      </c>
      <c r="F191" s="43">
        <v>30</v>
      </c>
      <c r="G191" s="43">
        <v>1.98</v>
      </c>
      <c r="H191" s="43">
        <v>0.36</v>
      </c>
      <c r="I191" s="43">
        <v>10.199999999999999</v>
      </c>
      <c r="J191" s="43">
        <v>54.3</v>
      </c>
      <c r="K191" s="44">
        <v>110</v>
      </c>
      <c r="L191" s="43"/>
    </row>
    <row r="192" spans="1:12" ht="15" x14ac:dyDescent="0.25">
      <c r="A192" s="23"/>
      <c r="B192" s="15"/>
      <c r="C192" s="11"/>
      <c r="D192" s="6"/>
      <c r="E192" s="42" t="s">
        <v>108</v>
      </c>
      <c r="F192" s="43">
        <v>30</v>
      </c>
      <c r="G192" s="43">
        <v>1.77</v>
      </c>
      <c r="H192" s="43">
        <v>1.41</v>
      </c>
      <c r="I192" s="43">
        <v>22.5</v>
      </c>
      <c r="J192" s="43">
        <v>109.8</v>
      </c>
      <c r="K192" s="44">
        <v>581</v>
      </c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825</v>
      </c>
      <c r="G194" s="19">
        <f t="shared" ref="G194:J194" si="88">SUM(G185:G193)</f>
        <v>25.45</v>
      </c>
      <c r="H194" s="19">
        <f t="shared" si="88"/>
        <v>17.809999999999999</v>
      </c>
      <c r="I194" s="19">
        <f t="shared" si="88"/>
        <v>95.39</v>
      </c>
      <c r="J194" s="19">
        <f t="shared" si="88"/>
        <v>816.45999999999992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1359</v>
      </c>
      <c r="G195" s="32">
        <f t="shared" ref="G195" si="90">G184+G194</f>
        <v>30.509999999999998</v>
      </c>
      <c r="H195" s="32">
        <f t="shared" ref="H195" si="91">H184+H194</f>
        <v>29.689999999999998</v>
      </c>
      <c r="I195" s="32">
        <f t="shared" ref="I195" si="92">I184+I194</f>
        <v>153.39999999999998</v>
      </c>
      <c r="J195" s="32">
        <f t="shared" ref="J195:L195" si="93">J184+J194</f>
        <v>1234.4699999999998</v>
      </c>
      <c r="K195" s="32"/>
      <c r="L195" s="32">
        <f t="shared" si="93"/>
        <v>0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1410.5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50.387999999999998</v>
      </c>
      <c r="H196" s="34">
        <f t="shared" si="94"/>
        <v>41.710999999999999</v>
      </c>
      <c r="I196" s="34">
        <f t="shared" si="94"/>
        <v>171.6</v>
      </c>
      <c r="J196" s="34">
        <f t="shared" si="94"/>
        <v>1340.4479999999999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Владислав Ролдугин</cp:lastModifiedBy>
  <cp:lastPrinted>2024-04-04T11:36:51Z</cp:lastPrinted>
  <dcterms:created xsi:type="dcterms:W3CDTF">2022-05-16T14:23:56Z</dcterms:created>
  <dcterms:modified xsi:type="dcterms:W3CDTF">2024-09-02T15:01:58Z</dcterms:modified>
</cp:coreProperties>
</file>